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60" activeTab="0"/>
  </bookViews>
  <sheets>
    <sheet name="2021年度淀山湖镇民生实事工程项目表" sheetId="1" r:id="rId1"/>
  </sheets>
  <definedNames>
    <definedName name="_xlfn.SUMIFS" hidden="1">#NAME?</definedName>
    <definedName name="_xlnm.Print_Titles" localSheetId="0">'2021年度淀山湖镇民生实事工程项目表'!$2:$4</definedName>
  </definedNames>
  <calcPr fullCalcOnLoad="1"/>
</workbook>
</file>

<file path=xl/sharedStrings.xml><?xml version="1.0" encoding="utf-8"?>
<sst xmlns="http://schemas.openxmlformats.org/spreadsheetml/2006/main" count="128" uniqueCount="67">
  <si>
    <t>附件2</t>
  </si>
  <si>
    <t>2021年度淀山湖镇民生实事工程项目表</t>
  </si>
  <si>
    <t>序号</t>
  </si>
  <si>
    <r>
      <rPr>
        <b/>
        <sz val="19"/>
        <rFont val="宋体"/>
        <family val="0"/>
      </rPr>
      <t>项目名称</t>
    </r>
  </si>
  <si>
    <r>
      <rPr>
        <b/>
        <sz val="19"/>
        <rFont val="宋体"/>
        <family val="0"/>
      </rPr>
      <t>项</t>
    </r>
    <r>
      <rPr>
        <b/>
        <sz val="19"/>
        <rFont val="Times New Roman"/>
        <family val="1"/>
      </rPr>
      <t xml:space="preserve">  </t>
    </r>
    <r>
      <rPr>
        <b/>
        <sz val="19"/>
        <rFont val="宋体"/>
        <family val="0"/>
      </rPr>
      <t>目</t>
    </r>
    <r>
      <rPr>
        <b/>
        <sz val="19"/>
        <rFont val="Times New Roman"/>
        <family val="1"/>
      </rPr>
      <t xml:space="preserve">  </t>
    </r>
    <r>
      <rPr>
        <b/>
        <sz val="19"/>
        <rFont val="宋体"/>
        <family val="0"/>
      </rPr>
      <t>概</t>
    </r>
    <r>
      <rPr>
        <b/>
        <sz val="19"/>
        <rFont val="Times New Roman"/>
        <family val="1"/>
      </rPr>
      <t xml:space="preserve">  </t>
    </r>
    <r>
      <rPr>
        <b/>
        <sz val="19"/>
        <rFont val="宋体"/>
        <family val="0"/>
      </rPr>
      <t>况</t>
    </r>
  </si>
  <si>
    <t>总投资估算    （单位：万元）</t>
  </si>
  <si>
    <t>当年计划投资（单位：万元）</t>
  </si>
  <si>
    <r>
      <rPr>
        <b/>
        <sz val="19"/>
        <rFont val="宋体"/>
        <family val="0"/>
      </rPr>
      <t>计</t>
    </r>
    <r>
      <rPr>
        <b/>
        <sz val="19"/>
        <rFont val="Times New Roman"/>
        <family val="1"/>
      </rPr>
      <t xml:space="preserve">  </t>
    </r>
    <r>
      <rPr>
        <b/>
        <sz val="19"/>
        <rFont val="宋体"/>
        <family val="0"/>
      </rPr>
      <t>划</t>
    </r>
    <r>
      <rPr>
        <b/>
        <sz val="19"/>
        <rFont val="Times New Roman"/>
        <family val="1"/>
      </rPr>
      <t xml:space="preserve"> 
</t>
    </r>
    <r>
      <rPr>
        <b/>
        <sz val="19"/>
        <rFont val="宋体"/>
        <family val="0"/>
      </rPr>
      <t>开工时间</t>
    </r>
  </si>
  <si>
    <r>
      <rPr>
        <b/>
        <sz val="19"/>
        <rFont val="宋体"/>
        <family val="0"/>
      </rPr>
      <t>计</t>
    </r>
    <r>
      <rPr>
        <b/>
        <sz val="19"/>
        <rFont val="Times New Roman"/>
        <family val="1"/>
      </rPr>
      <t xml:space="preserve">  </t>
    </r>
    <r>
      <rPr>
        <b/>
        <sz val="19"/>
        <rFont val="宋体"/>
        <family val="0"/>
      </rPr>
      <t>划</t>
    </r>
    <r>
      <rPr>
        <b/>
        <sz val="19"/>
        <rFont val="Times New Roman"/>
        <family val="1"/>
      </rPr>
      <t xml:space="preserve"> 
</t>
    </r>
    <r>
      <rPr>
        <b/>
        <sz val="19"/>
        <rFont val="宋体"/>
        <family val="0"/>
      </rPr>
      <t>竣工时间</t>
    </r>
  </si>
  <si>
    <t>方案设计进展</t>
  </si>
  <si>
    <t>规划落实与否</t>
  </si>
  <si>
    <t>用地落实与否</t>
  </si>
  <si>
    <t>用地（亩）</t>
  </si>
  <si>
    <r>
      <rPr>
        <b/>
        <sz val="19"/>
        <rFont val="宋体"/>
        <family val="0"/>
      </rPr>
      <t>待征迁</t>
    </r>
    <r>
      <rPr>
        <b/>
        <sz val="19"/>
        <rFont val="Times New Roman"/>
        <family val="1"/>
      </rPr>
      <t xml:space="preserve">           </t>
    </r>
    <r>
      <rPr>
        <b/>
        <sz val="19"/>
        <rFont val="宋体"/>
        <family val="0"/>
      </rPr>
      <t>情况</t>
    </r>
    <r>
      <rPr>
        <b/>
        <sz val="16"/>
        <rFont val="宋体"/>
        <family val="0"/>
      </rPr>
      <t>（户数面积）</t>
    </r>
  </si>
  <si>
    <r>
      <t>领办</t>
    </r>
    <r>
      <rPr>
        <b/>
        <sz val="19"/>
        <rFont val="Times New Roman"/>
        <family val="1"/>
      </rPr>
      <t xml:space="preserve">
</t>
    </r>
    <r>
      <rPr>
        <b/>
        <sz val="19"/>
        <rFont val="宋体"/>
        <family val="0"/>
      </rPr>
      <t>领导</t>
    </r>
  </si>
  <si>
    <t>责任
单位</t>
  </si>
  <si>
    <t>项目   类别</t>
  </si>
  <si>
    <r>
      <rPr>
        <b/>
        <sz val="19"/>
        <rFont val="宋体"/>
        <family val="0"/>
      </rPr>
      <t>备注</t>
    </r>
  </si>
  <si>
    <t>一</t>
  </si>
  <si>
    <t>新建项目</t>
  </si>
  <si>
    <t>度城村特色田园试点建设项目</t>
  </si>
  <si>
    <t>度城村渡城、南厍、东村特色田园建设，包括道路、景观绿化、天然气等项目。</t>
  </si>
  <si>
    <t>设计中</t>
  </si>
  <si>
    <t>不涉及</t>
  </si>
  <si>
    <t>张晓东</t>
  </si>
  <si>
    <t>建设局（建设）</t>
  </si>
  <si>
    <t>民生</t>
  </si>
  <si>
    <t>老街历史文化街区项目</t>
  </si>
  <si>
    <t>项目对老街现有公房进行改造，结合淀山湖老街历史人文，引入文旅项目，打造老街历史文化街区。对西大街21、23、25、27号房屋进行改造装修，建设瑾晖楼，总面积124.38㎡，作为我镇重要的爱国主义及慈善教育基地；对西大街83、87号房屋进行改造装修，建设老街书法院，总面积136.08㎡，集书法会展，学术交流为一体，为我镇书画创作、作品展览、联谊交流的创建重要平台；对西大街69、71、73号房屋进行改造装修，建设赵辉摄影工作室，总面积133.2㎡，搭建我镇的旅游摄影创作平台。</t>
  </si>
  <si>
    <t>沈波</t>
  </si>
  <si>
    <t>财政和经济发展局（旅游）</t>
  </si>
  <si>
    <t>交通体系提升工程</t>
  </si>
  <si>
    <t>为优化我镇交通体系，计划在全镇范围内增设信号灯3座，设置机非隔离护栏，建设电子违停抓拍系统。</t>
  </si>
  <si>
    <t>王  强</t>
  </si>
  <si>
    <t>交警中队</t>
  </si>
  <si>
    <t>新一代雪亮技改工程</t>
  </si>
  <si>
    <t>安装471个人像识别；4个高空瞭望；21个超级卡口；农村技防建设，562个高清监控；44个小区建设高清监控974个高清监控；全镇道路补盲1021个高清监控，13个高清球机；两所幼儿园模拟换高清监控128个、环卫所垃圾分类点高清监控80个、各社区小区充电桩高清监控100个，老街安装高清监控32个，利民社区道闸2套；红星小泾自然村24个高清监控、东阳界自然村11个高清监控、西洋村监控租赁22个高清监控。</t>
  </si>
  <si>
    <t>社会治理和社会事业局（综治）</t>
  </si>
  <si>
    <t>西部工业区道路沿线停车位增设工程</t>
  </si>
  <si>
    <t>为满足西部工业区内企业日益增长的停车需求，避免沿线违章停车，改善西部工业区出行环境，在北苑西路、民和路等道路沿线规划新建机动车停车位211个，非机动车停车位145个，解周边企业停车难、停车乱现象。</t>
  </si>
  <si>
    <t>彭永明</t>
  </si>
  <si>
    <t>综合行政执法局（城管）</t>
  </si>
  <si>
    <t>老旧小区提升项目</t>
  </si>
  <si>
    <t>为加快推进我镇老旧小区改造工作，实现城市转型发展，提
升城市综合竞争力，提高人民群众满意度、获得感和幸福感，2021年我单位计划对全镇22个政府托管小区进行改造提升，工程横跨2021年全年，主要包括房屋渗漏维修、墙立面刷白、道路修缮、地下管网改造、环境提升等类别。</t>
  </si>
  <si>
    <t>沈晓峰</t>
  </si>
  <si>
    <t>建设局（物管）</t>
  </si>
  <si>
    <t>污水管网提标改造工程</t>
  </si>
  <si>
    <t>外水入渗（河水、地下水）调查、管网结构性损坏普查，示范区排水户排水调查、管网普查修复改建、污水浓度分析，总投资1000万元，朝山江路、状元路、淀湖路污水管网延伸2.2公里，主要服务淀山湖镇花园E/F区、商业地块及淀山湖中学等生活污水收集，总投资1000万元。</t>
  </si>
  <si>
    <t>张明</t>
  </si>
  <si>
    <t>水务公司</t>
  </si>
  <si>
    <t>马家江生态湿地科普基地项目</t>
  </si>
  <si>
    <t>本项目拟修复区域地型26000㎡，拟建设各类型湿地及生态塘9000㎡，构建水上森林与水下森林融合的示范，通过各种功能性湿地的建设，实现区域净水及环湖生态大保护的功能，为后期开展自然生态科普教育提供户外教学基地。</t>
  </si>
  <si>
    <t>前期</t>
  </si>
  <si>
    <t>绿化景观提升项目</t>
  </si>
  <si>
    <t>为提升我镇城镇居民生活质量，并美化镇区重要道路及社区周边环境，2021年拟开展镇区重要道路绿化景观提升工程（淀山湖镇淀兴路状元路交叉口片林绿化提升工程、淀山湖镇淀兴路（香石路—黄浦江路路段）改造工程、荷塘月色小区外侧口袋公园工程）。</t>
  </si>
  <si>
    <t>正在编制</t>
  </si>
  <si>
    <t>范学钊</t>
  </si>
  <si>
    <t>建设局（绿化）</t>
  </si>
  <si>
    <t>清水路改造工程</t>
  </si>
  <si>
    <t>为切实改善旅游度假区周边居民及游客出行环境，优化周边交通组织，提升江南小镇形象，实施清水路改造工程。工程东起万园路，西至环湖大道，长730米，规划宽度20米，同步配套建设雨水管及道路亮化。</t>
  </si>
  <si>
    <t>未开展</t>
  </si>
  <si>
    <t>小计</t>
  </si>
  <si>
    <t>二</t>
  </si>
  <si>
    <t>续建项目</t>
  </si>
  <si>
    <t>三</t>
  </si>
  <si>
    <t>储备项目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</si>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</sst>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  <numFmt numFmtId="178" formatCode="0.0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40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b/>
      <sz val="24"/>
      <name val="宋体"/>
      <family val="0"/>
    </font>
    <font>
      <b/>
      <sz val="24"/>
      <name val="Times New Roman"/>
      <family val="1"/>
    </font>
    <font>
      <sz val="40"/>
      <name val="方正小标宋_GBK"/>
      <family val="4"/>
    </font>
    <font>
      <b/>
      <sz val="19"/>
      <name val="宋体"/>
      <family val="0"/>
    </font>
    <font>
      <b/>
      <sz val="19"/>
      <name val="Times New Roman"/>
      <family val="1"/>
    </font>
    <font>
      <b/>
      <sz val="18"/>
      <name val="宋体"/>
      <family val="0"/>
    </font>
    <font>
      <sz val="10"/>
      <name val="Helv"/>
      <family val="2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Times New Roman"/>
      <family val="1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Times New Roman"/>
      <family val="1"/>
    </font>
    <font>
      <b/>
      <sz val="10"/>
      <name val="Calibri Light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81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3" borderId="5" applyNumberFormat="0" applyAlignment="0" applyProtection="0"/>
    <xf numFmtId="0" fontId="50" fillId="24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3" borderId="8" applyNumberFormat="0" applyAlignment="0" applyProtection="0"/>
    <xf numFmtId="0" fontId="56" fillId="32" borderId="5" applyNumberFormat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57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58" fillId="34" borderId="0" xfId="0" applyFont="1" applyFill="1" applyAlignment="1">
      <alignment horizontal="center" vertical="center" wrapText="1"/>
    </xf>
    <xf numFmtId="0" fontId="59" fillId="34" borderId="0" xfId="0" applyFont="1" applyFill="1" applyAlignment="1">
      <alignment vertical="center" wrapText="1"/>
    </xf>
    <xf numFmtId="0" fontId="5" fillId="34" borderId="0" xfId="0" applyFont="1" applyFill="1" applyAlignment="1">
      <alignment horizontal="left" vertical="center" wrapText="1"/>
    </xf>
    <xf numFmtId="0" fontId="6" fillId="34" borderId="0" xfId="0" applyNumberFormat="1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4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2" fillId="0" borderId="10" xfId="55" applyFont="1" applyFill="1" applyBorder="1" applyAlignment="1" applyProtection="1">
      <alignment horizontal="center" vertical="center" wrapText="1"/>
      <protection/>
    </xf>
    <xf numFmtId="0" fontId="12" fillId="0" borderId="10" xfId="55" applyFont="1" applyFill="1" applyBorder="1" applyAlignment="1" applyProtection="1">
      <alignment horizontal="left" vertical="center" wrapText="1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left" vertical="center" wrapText="1"/>
      <protection/>
    </xf>
    <xf numFmtId="176" fontId="3" fillId="0" borderId="10" xfId="55" applyNumberFormat="1" applyFont="1" applyFill="1" applyBorder="1" applyAlignment="1" applyProtection="1">
      <alignment horizontal="center" vertical="center" wrapText="1"/>
      <protection/>
    </xf>
    <xf numFmtId="57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177" fontId="3" fillId="0" borderId="11" xfId="55" applyNumberFormat="1" applyFont="1" applyFill="1" applyBorder="1" applyAlignment="1" applyProtection="1">
      <alignment horizontal="center" vertical="center" wrapText="1"/>
      <protection/>
    </xf>
    <xf numFmtId="177" fontId="3" fillId="0" borderId="11" xfId="55" applyNumberFormat="1" applyFont="1" applyFill="1" applyBorder="1" applyAlignment="1" applyProtection="1">
      <alignment horizontal="left" vertical="center" wrapText="1"/>
      <protection/>
    </xf>
    <xf numFmtId="176" fontId="3" fillId="0" borderId="11" xfId="55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vertical="center" wrapText="1"/>
    </xf>
    <xf numFmtId="176" fontId="6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55" applyNumberFormat="1" applyFont="1" applyFill="1" applyBorder="1" applyAlignment="1" applyProtection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14" fillId="0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4" fillId="0" borderId="10" xfId="55" applyFont="1" applyFill="1" applyBorder="1" applyAlignment="1" applyProtection="1">
      <alignment horizontal="center" vertical="center" wrapText="1"/>
      <protection/>
    </xf>
    <xf numFmtId="0" fontId="3" fillId="0" borderId="12" xfId="55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 applyProtection="1">
      <alignment horizontal="left" vertical="center" wrapText="1"/>
      <protection/>
    </xf>
    <xf numFmtId="0" fontId="12" fillId="0" borderId="10" xfId="55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 applyProtection="1">
      <alignment horizontal="center" vertical="center" wrapText="1"/>
      <protection/>
    </xf>
    <xf numFmtId="0" fontId="12" fillId="0" borderId="10" xfId="55" applyNumberFormat="1" applyFont="1" applyFill="1" applyBorder="1" applyAlignment="1" applyProtection="1">
      <alignment horizontal="center" vertical="center" wrapText="1"/>
      <protection/>
    </xf>
    <xf numFmtId="0" fontId="13" fillId="0" borderId="10" xfId="55" applyNumberFormat="1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5 2 2 17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3" xfId="44"/>
    <cellStyle name="常规 14" xfId="45"/>
    <cellStyle name="常规 15" xfId="46"/>
    <cellStyle name="常规 2 2 10" xfId="47"/>
    <cellStyle name="常规 2 3" xfId="48"/>
    <cellStyle name="常规 2 3 28" xfId="49"/>
    <cellStyle name="常规 2 6" xfId="50"/>
    <cellStyle name="常规 22" xfId="51"/>
    <cellStyle name="常规 3" xfId="52"/>
    <cellStyle name="常规 3 2 2" xfId="53"/>
    <cellStyle name="常规 8" xfId="54"/>
    <cellStyle name="常规_Sheet1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样式 1 2" xfId="78"/>
    <cellStyle name="Followed Hyperlink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50" zoomScaleNormal="50" zoomScaleSheetLayoutView="100" zoomScalePageLayoutView="0" workbookViewId="0" topLeftCell="A1">
      <selection activeCell="B5" sqref="B5:P5"/>
    </sheetView>
  </sheetViews>
  <sheetFormatPr defaultColWidth="8.75390625" defaultRowHeight="14.25"/>
  <cols>
    <col min="1" max="1" width="12.25390625" style="6" customWidth="1"/>
    <col min="2" max="2" width="32.375" style="7" customWidth="1"/>
    <col min="3" max="3" width="83.75390625" style="8" customWidth="1"/>
    <col min="4" max="5" width="27.125" style="9" customWidth="1"/>
    <col min="6" max="7" width="20.875" style="10" customWidth="1"/>
    <col min="8" max="8" width="18.50390625" style="11" customWidth="1"/>
    <col min="9" max="9" width="18.50390625" style="10" customWidth="1"/>
    <col min="10" max="10" width="15.75390625" style="10" customWidth="1"/>
    <col min="11" max="11" width="13.00390625" style="12" customWidth="1"/>
    <col min="12" max="13" width="14.625" style="11" customWidth="1"/>
    <col min="14" max="14" width="17.125" style="13" customWidth="1"/>
    <col min="15" max="15" width="15.00390625" style="14" customWidth="1"/>
    <col min="16" max="16" width="17.875" style="15" customWidth="1"/>
    <col min="17" max="16384" width="8.75390625" style="16" customWidth="1"/>
  </cols>
  <sheetData>
    <row r="1" spans="1:16" s="1" customFormat="1" ht="43.5" customHeight="1">
      <c r="A1" s="54" t="s">
        <v>0</v>
      </c>
      <c r="B1" s="55"/>
      <c r="C1" s="17"/>
      <c r="D1" s="18"/>
      <c r="E1" s="18"/>
      <c r="F1" s="19"/>
      <c r="G1" s="19"/>
      <c r="H1" s="20"/>
      <c r="I1" s="19"/>
      <c r="J1" s="19"/>
      <c r="K1" s="47"/>
      <c r="L1" s="20"/>
      <c r="M1" s="20"/>
      <c r="N1" s="14"/>
      <c r="O1" s="14"/>
      <c r="P1" s="48"/>
    </row>
    <row r="2" spans="1:16" s="2" customFormat="1" ht="54.7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3" customFormat="1" ht="39.75" customHeight="1">
      <c r="A3" s="58" t="s">
        <v>2</v>
      </c>
      <c r="B3" s="59" t="s">
        <v>3</v>
      </c>
      <c r="C3" s="59" t="s">
        <v>4</v>
      </c>
      <c r="D3" s="60" t="s">
        <v>5</v>
      </c>
      <c r="E3" s="60" t="s">
        <v>6</v>
      </c>
      <c r="F3" s="59" t="s">
        <v>7</v>
      </c>
      <c r="G3" s="59" t="s">
        <v>8</v>
      </c>
      <c r="H3" s="58" t="s">
        <v>9</v>
      </c>
      <c r="I3" s="58" t="s">
        <v>10</v>
      </c>
      <c r="J3" s="58" t="s">
        <v>11</v>
      </c>
      <c r="K3" s="58" t="s">
        <v>12</v>
      </c>
      <c r="L3" s="59" t="s">
        <v>13</v>
      </c>
      <c r="M3" s="58" t="s">
        <v>14</v>
      </c>
      <c r="N3" s="58" t="s">
        <v>15</v>
      </c>
      <c r="O3" s="58" t="s">
        <v>16</v>
      </c>
      <c r="P3" s="59" t="s">
        <v>17</v>
      </c>
    </row>
    <row r="4" spans="1:16" s="3" customFormat="1" ht="60" customHeight="1">
      <c r="A4" s="59"/>
      <c r="B4" s="59"/>
      <c r="C4" s="59"/>
      <c r="D4" s="61"/>
      <c r="E4" s="61"/>
      <c r="F4" s="59"/>
      <c r="G4" s="59"/>
      <c r="H4" s="59"/>
      <c r="I4" s="59"/>
      <c r="J4" s="58"/>
      <c r="K4" s="58"/>
      <c r="L4" s="59"/>
      <c r="M4" s="59"/>
      <c r="N4" s="59"/>
      <c r="O4" s="58"/>
      <c r="P4" s="59"/>
    </row>
    <row r="5" spans="1:16" s="3" customFormat="1" ht="60" customHeight="1">
      <c r="A5" s="21" t="s">
        <v>18</v>
      </c>
      <c r="B5" s="57" t="s">
        <v>19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4" customFormat="1" ht="85.5" customHeight="1">
      <c r="A6" s="23">
        <v>1</v>
      </c>
      <c r="B6" s="24" t="s">
        <v>20</v>
      </c>
      <c r="C6" s="24" t="s">
        <v>21</v>
      </c>
      <c r="D6" s="25">
        <v>4300</v>
      </c>
      <c r="E6" s="25">
        <v>1780</v>
      </c>
      <c r="F6" s="26">
        <v>44378</v>
      </c>
      <c r="G6" s="26">
        <v>44835</v>
      </c>
      <c r="H6" s="23" t="s">
        <v>22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24</v>
      </c>
      <c r="N6" s="23" t="s">
        <v>25</v>
      </c>
      <c r="O6" s="23" t="s">
        <v>26</v>
      </c>
      <c r="P6" s="49"/>
    </row>
    <row r="7" spans="1:16" s="4" customFormat="1" ht="216" customHeight="1">
      <c r="A7" s="23">
        <v>2</v>
      </c>
      <c r="B7" s="23" t="s">
        <v>27</v>
      </c>
      <c r="C7" s="27" t="s">
        <v>28</v>
      </c>
      <c r="D7" s="25">
        <v>169</v>
      </c>
      <c r="E7" s="25">
        <v>169</v>
      </c>
      <c r="F7" s="26">
        <v>44197</v>
      </c>
      <c r="G7" s="26">
        <v>44470</v>
      </c>
      <c r="H7" s="23" t="s">
        <v>22</v>
      </c>
      <c r="I7" s="23" t="s">
        <v>23</v>
      </c>
      <c r="J7" s="23" t="s">
        <v>23</v>
      </c>
      <c r="K7" s="23" t="s">
        <v>23</v>
      </c>
      <c r="L7" s="23" t="s">
        <v>23</v>
      </c>
      <c r="M7" s="23" t="s">
        <v>29</v>
      </c>
      <c r="N7" s="23" t="s">
        <v>30</v>
      </c>
      <c r="O7" s="23" t="s">
        <v>26</v>
      </c>
      <c r="P7" s="49"/>
    </row>
    <row r="8" spans="1:16" s="4" customFormat="1" ht="108" customHeight="1">
      <c r="A8" s="23">
        <v>3</v>
      </c>
      <c r="B8" s="28" t="s">
        <v>31</v>
      </c>
      <c r="C8" s="29" t="s">
        <v>32</v>
      </c>
      <c r="D8" s="30">
        <v>155</v>
      </c>
      <c r="E8" s="30">
        <v>155</v>
      </c>
      <c r="F8" s="28">
        <v>44228</v>
      </c>
      <c r="G8" s="28">
        <v>44470</v>
      </c>
      <c r="H8" s="23" t="s">
        <v>23</v>
      </c>
      <c r="I8" s="23" t="s">
        <v>23</v>
      </c>
      <c r="J8" s="23" t="s">
        <v>23</v>
      </c>
      <c r="K8" s="23" t="s">
        <v>23</v>
      </c>
      <c r="L8" s="23" t="s">
        <v>23</v>
      </c>
      <c r="M8" s="23" t="s">
        <v>33</v>
      </c>
      <c r="N8" s="50" t="s">
        <v>34</v>
      </c>
      <c r="O8" s="23" t="s">
        <v>26</v>
      </c>
      <c r="P8" s="49"/>
    </row>
    <row r="9" spans="1:16" s="4" customFormat="1" ht="186" customHeight="1">
      <c r="A9" s="23">
        <v>4</v>
      </c>
      <c r="B9" s="31" t="s">
        <v>35</v>
      </c>
      <c r="C9" s="32" t="s">
        <v>36</v>
      </c>
      <c r="D9" s="33">
        <v>3500</v>
      </c>
      <c r="E9" s="33">
        <v>3500</v>
      </c>
      <c r="F9" s="26">
        <v>44378</v>
      </c>
      <c r="G9" s="26">
        <v>44531</v>
      </c>
      <c r="H9" s="23" t="s">
        <v>23</v>
      </c>
      <c r="I9" s="23" t="s">
        <v>23</v>
      </c>
      <c r="J9" s="23" t="s">
        <v>23</v>
      </c>
      <c r="K9" s="23" t="s">
        <v>23</v>
      </c>
      <c r="L9" s="23" t="s">
        <v>23</v>
      </c>
      <c r="M9" s="23" t="s">
        <v>33</v>
      </c>
      <c r="N9" s="23" t="s">
        <v>37</v>
      </c>
      <c r="O9" s="23" t="s">
        <v>26</v>
      </c>
      <c r="P9" s="49"/>
    </row>
    <row r="10" spans="1:16" s="4" customFormat="1" ht="142.5" customHeight="1">
      <c r="A10" s="23">
        <v>5</v>
      </c>
      <c r="B10" s="34" t="s">
        <v>38</v>
      </c>
      <c r="C10" s="35" t="s">
        <v>39</v>
      </c>
      <c r="D10" s="36">
        <v>210</v>
      </c>
      <c r="E10" s="36">
        <v>210</v>
      </c>
      <c r="F10" s="26">
        <v>44348</v>
      </c>
      <c r="G10" s="26">
        <v>44531</v>
      </c>
      <c r="H10" s="23" t="s">
        <v>23</v>
      </c>
      <c r="I10" s="23" t="s">
        <v>23</v>
      </c>
      <c r="J10" s="23" t="s">
        <v>23</v>
      </c>
      <c r="K10" s="23" t="s">
        <v>23</v>
      </c>
      <c r="L10" s="23" t="s">
        <v>23</v>
      </c>
      <c r="M10" s="23" t="s">
        <v>40</v>
      </c>
      <c r="N10" s="23" t="s">
        <v>41</v>
      </c>
      <c r="O10" s="23" t="s">
        <v>26</v>
      </c>
      <c r="P10" s="49"/>
    </row>
    <row r="11" spans="1:16" s="4" customFormat="1" ht="142.5" customHeight="1">
      <c r="A11" s="23">
        <v>6</v>
      </c>
      <c r="B11" s="23" t="s">
        <v>42</v>
      </c>
      <c r="C11" s="27" t="s">
        <v>43</v>
      </c>
      <c r="D11" s="25">
        <v>1450</v>
      </c>
      <c r="E11" s="25">
        <v>1450</v>
      </c>
      <c r="F11" s="26">
        <v>44228</v>
      </c>
      <c r="G11" s="26">
        <v>44531</v>
      </c>
      <c r="H11" s="23" t="s">
        <v>23</v>
      </c>
      <c r="I11" s="23" t="s">
        <v>23</v>
      </c>
      <c r="J11" s="23" t="s">
        <v>23</v>
      </c>
      <c r="K11" s="23" t="s">
        <v>23</v>
      </c>
      <c r="L11" s="23" t="s">
        <v>23</v>
      </c>
      <c r="M11" s="23" t="s">
        <v>44</v>
      </c>
      <c r="N11" s="23" t="s">
        <v>45</v>
      </c>
      <c r="O11" s="23" t="s">
        <v>26</v>
      </c>
      <c r="P11" s="49"/>
    </row>
    <row r="12" spans="1:16" s="4" customFormat="1" ht="151.5" customHeight="1">
      <c r="A12" s="23">
        <v>7</v>
      </c>
      <c r="B12" s="24" t="s">
        <v>46</v>
      </c>
      <c r="C12" s="24" t="s">
        <v>47</v>
      </c>
      <c r="D12" s="25">
        <v>2000</v>
      </c>
      <c r="E12" s="25">
        <v>2000</v>
      </c>
      <c r="F12" s="26">
        <v>44409</v>
      </c>
      <c r="G12" s="26">
        <v>44531</v>
      </c>
      <c r="H12" s="23" t="s">
        <v>22</v>
      </c>
      <c r="I12" s="23" t="s">
        <v>23</v>
      </c>
      <c r="J12" s="23" t="s">
        <v>23</v>
      </c>
      <c r="K12" s="23" t="s">
        <v>23</v>
      </c>
      <c r="L12" s="23" t="s">
        <v>23</v>
      </c>
      <c r="M12" s="23" t="s">
        <v>48</v>
      </c>
      <c r="N12" s="23" t="s">
        <v>49</v>
      </c>
      <c r="O12" s="23" t="s">
        <v>26</v>
      </c>
      <c r="P12" s="23"/>
    </row>
    <row r="13" spans="1:16" s="4" customFormat="1" ht="123" customHeight="1">
      <c r="A13" s="23">
        <v>8</v>
      </c>
      <c r="B13" s="37" t="s">
        <v>50</v>
      </c>
      <c r="C13" s="38" t="s">
        <v>51</v>
      </c>
      <c r="D13" s="39">
        <v>400</v>
      </c>
      <c r="E13" s="39">
        <v>400</v>
      </c>
      <c r="F13" s="26">
        <v>44287</v>
      </c>
      <c r="G13" s="26">
        <v>44531</v>
      </c>
      <c r="H13" s="23" t="s">
        <v>52</v>
      </c>
      <c r="I13" s="23" t="s">
        <v>23</v>
      </c>
      <c r="J13" s="23" t="s">
        <v>23</v>
      </c>
      <c r="K13" s="23" t="s">
        <v>23</v>
      </c>
      <c r="L13" s="23" t="s">
        <v>23</v>
      </c>
      <c r="M13" s="23" t="s">
        <v>48</v>
      </c>
      <c r="N13" s="23" t="s">
        <v>49</v>
      </c>
      <c r="O13" s="23" t="s">
        <v>26</v>
      </c>
      <c r="P13" s="23"/>
    </row>
    <row r="14" spans="1:16" s="4" customFormat="1" ht="180.75" customHeight="1">
      <c r="A14" s="23">
        <v>9</v>
      </c>
      <c r="B14" s="23" t="s">
        <v>53</v>
      </c>
      <c r="C14" s="24" t="s">
        <v>54</v>
      </c>
      <c r="D14" s="25">
        <v>930</v>
      </c>
      <c r="E14" s="25">
        <v>930</v>
      </c>
      <c r="F14" s="26">
        <v>44256</v>
      </c>
      <c r="G14" s="26">
        <v>44531</v>
      </c>
      <c r="H14" s="23" t="s">
        <v>55</v>
      </c>
      <c r="I14" s="23" t="s">
        <v>23</v>
      </c>
      <c r="J14" s="23" t="s">
        <v>23</v>
      </c>
      <c r="K14" s="23" t="s">
        <v>23</v>
      </c>
      <c r="L14" s="23" t="s">
        <v>23</v>
      </c>
      <c r="M14" s="23" t="s">
        <v>56</v>
      </c>
      <c r="N14" s="23" t="s">
        <v>57</v>
      </c>
      <c r="O14" s="23" t="s">
        <v>26</v>
      </c>
      <c r="P14" s="23"/>
    </row>
    <row r="15" spans="1:16" s="4" customFormat="1" ht="118.5" customHeight="1">
      <c r="A15" s="23">
        <v>10</v>
      </c>
      <c r="B15" s="23" t="s">
        <v>58</v>
      </c>
      <c r="C15" s="24" t="s">
        <v>59</v>
      </c>
      <c r="D15" s="25">
        <v>850</v>
      </c>
      <c r="E15" s="25">
        <v>850</v>
      </c>
      <c r="F15" s="26">
        <v>44348</v>
      </c>
      <c r="G15" s="26">
        <v>44531</v>
      </c>
      <c r="H15" s="23" t="s">
        <v>60</v>
      </c>
      <c r="I15" s="23" t="s">
        <v>23</v>
      </c>
      <c r="J15" s="23" t="s">
        <v>23</v>
      </c>
      <c r="K15" s="23" t="s">
        <v>23</v>
      </c>
      <c r="L15" s="23" t="s">
        <v>23</v>
      </c>
      <c r="M15" s="23" t="s">
        <v>56</v>
      </c>
      <c r="N15" s="23" t="s">
        <v>25</v>
      </c>
      <c r="O15" s="23" t="s">
        <v>26</v>
      </c>
      <c r="P15" s="51"/>
    </row>
    <row r="16" spans="1:16" s="4" customFormat="1" ht="45" customHeight="1">
      <c r="A16" s="23" t="s">
        <v>61</v>
      </c>
      <c r="B16" s="24"/>
      <c r="C16" s="24"/>
      <c r="D16" s="40">
        <f>SUM(D6:D15)</f>
        <v>13964</v>
      </c>
      <c r="E16" s="40">
        <f>SUM(E6:E15)</f>
        <v>11444</v>
      </c>
      <c r="F16" s="26"/>
      <c r="G16" s="26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5" customFormat="1" ht="60" customHeight="1">
      <c r="A17" s="21" t="s">
        <v>62</v>
      </c>
      <c r="B17" s="57" t="s">
        <v>63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6" s="4" customFormat="1" ht="39.75" customHeight="1">
      <c r="A18" s="41"/>
      <c r="B18" s="27"/>
      <c r="C18" s="42"/>
      <c r="D18" s="43"/>
      <c r="E18" s="43"/>
      <c r="F18" s="44"/>
      <c r="G18" s="44"/>
      <c r="H18" s="45"/>
      <c r="I18" s="52"/>
      <c r="J18" s="52"/>
      <c r="K18" s="45"/>
      <c r="L18" s="45"/>
      <c r="M18" s="23"/>
      <c r="N18" s="23"/>
      <c r="O18" s="23"/>
      <c r="P18" s="53"/>
    </row>
    <row r="19" spans="1:16" s="4" customFormat="1" ht="39.75" customHeight="1">
      <c r="A19" s="41" t="s">
        <v>61</v>
      </c>
      <c r="B19" s="27"/>
      <c r="C19" s="42"/>
      <c r="D19" s="43">
        <f>SUM(D18:D18)</f>
        <v>0</v>
      </c>
      <c r="E19" s="43">
        <f>SUM(E18:E18)</f>
        <v>0</v>
      </c>
      <c r="F19" s="44"/>
      <c r="G19" s="44"/>
      <c r="H19" s="45"/>
      <c r="I19" s="52"/>
      <c r="J19" s="52"/>
      <c r="K19" s="45"/>
      <c r="L19" s="45"/>
      <c r="M19" s="23"/>
      <c r="N19" s="23"/>
      <c r="O19" s="23"/>
      <c r="P19" s="53"/>
    </row>
    <row r="20" spans="1:16" s="5" customFormat="1" ht="66" customHeight="1">
      <c r="A20" s="21" t="s">
        <v>64</v>
      </c>
      <c r="B20" s="57" t="s">
        <v>65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16" s="5" customFormat="1" ht="33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s="5" customFormat="1" ht="43.5" customHeight="1">
      <c r="A22" s="23" t="s">
        <v>61</v>
      </c>
      <c r="B22" s="22"/>
      <c r="C22" s="22"/>
      <c r="D22" s="23">
        <v>0</v>
      </c>
      <c r="E22" s="23">
        <v>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5" customFormat="1" ht="43.5" customHeight="1">
      <c r="A23" s="46" t="s">
        <v>66</v>
      </c>
      <c r="B23" s="21"/>
      <c r="C23" s="22"/>
      <c r="D23" s="21">
        <f>D16+D19+D22</f>
        <v>13964</v>
      </c>
      <c r="E23" s="21">
        <f>E16+E19+E22</f>
        <v>11444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</sheetData>
  <sheetProtection/>
  <mergeCells count="21">
    <mergeCell ref="L3:L4"/>
    <mergeCell ref="M3:M4"/>
    <mergeCell ref="N3:N4"/>
    <mergeCell ref="O3:O4"/>
    <mergeCell ref="P3:P4"/>
    <mergeCell ref="F3:F4"/>
    <mergeCell ref="G3:G4"/>
    <mergeCell ref="H3:H4"/>
    <mergeCell ref="I3:I4"/>
    <mergeCell ref="J3:J4"/>
    <mergeCell ref="K3:K4"/>
    <mergeCell ref="A1:B1"/>
    <mergeCell ref="A2:P2"/>
    <mergeCell ref="B5:P5"/>
    <mergeCell ref="B17:P17"/>
    <mergeCell ref="B20:P20"/>
    <mergeCell ref="A3:A4"/>
    <mergeCell ref="B3:B4"/>
    <mergeCell ref="C3:C4"/>
    <mergeCell ref="D3:D4"/>
    <mergeCell ref="E3:E4"/>
  </mergeCells>
  <printOptions/>
  <pageMargins left="0.7513888888888889" right="0.7513888888888889" top="1" bottom="1" header="0.5" footer="0.5"/>
  <pageSetup horizontalDpi="600" verticalDpi="600" orientation="landscape" paperSize="9" scale="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钱振华</dc:creator>
  <cp:keywords/>
  <dc:description/>
  <cp:lastModifiedBy>淀山湖镇党政办</cp:lastModifiedBy>
  <cp:lastPrinted>2020-01-12T04:26:54Z</cp:lastPrinted>
  <dcterms:created xsi:type="dcterms:W3CDTF">2010-07-08T05:29:30Z</dcterms:created>
  <dcterms:modified xsi:type="dcterms:W3CDTF">2021-02-26T01:33:07Z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